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Anton Gansner Stick\Karate\IFK-Schweiz\Technische Kommission - TK\91_Planung Turniere International\50_IFK-Kata_WC\10_Ausschreibung\2021\"/>
    </mc:Choice>
  </mc:AlternateContent>
  <bookViews>
    <workbookView xWindow="0" yWindow="0" windowWidth="28800" windowHeight="13800" tabRatio="751"/>
  </bookViews>
  <sheets>
    <sheet name="Daten" sheetId="7" r:id="rId1"/>
    <sheet name="JUNIORS CATEGORIES" sheetId="26" r:id="rId2"/>
    <sheet name="ADULT CATEGORIES" sheetId="28" r:id="rId3"/>
    <sheet name="JUDGES" sheetId="22" r:id="rId4"/>
  </sheets>
  <definedNames>
    <definedName name="_xlnm.Print_Area" localSheetId="2">'ADULT CATEGORIES'!$A$1:$G$26</definedName>
    <definedName name="_xlnm.Print_Area" localSheetId="0">Daten!$A$1:$G$25</definedName>
    <definedName name="_xlnm.Print_Area" localSheetId="3">JUDGES!$A$1:$G$21</definedName>
    <definedName name="_xlnm.Print_Area" localSheetId="1">'JUNIORS CATEGORIES'!$A$1:$G$26</definedName>
  </definedNames>
  <calcPr calcId="162913" iterate="1" iterateCount="1" calcOnSave="0"/>
</workbook>
</file>

<file path=xl/calcChain.xml><?xml version="1.0" encoding="utf-8"?>
<calcChain xmlns="http://schemas.openxmlformats.org/spreadsheetml/2006/main">
  <c r="G20" i="28" l="1"/>
  <c r="G19" i="28"/>
  <c r="G18" i="28"/>
  <c r="G17" i="28"/>
  <c r="G13" i="28"/>
  <c r="G12" i="28"/>
  <c r="G11" i="28"/>
  <c r="G10" i="28"/>
  <c r="B6" i="28"/>
  <c r="B4" i="28"/>
  <c r="C25" i="28" s="1"/>
  <c r="B3" i="28"/>
  <c r="A1" i="28"/>
  <c r="G20" i="26"/>
  <c r="G19" i="26"/>
  <c r="G18" i="26"/>
  <c r="G17" i="26"/>
  <c r="G13" i="26"/>
  <c r="G12" i="26"/>
  <c r="G11" i="26"/>
  <c r="G10" i="26"/>
  <c r="C11" i="28" l="1"/>
  <c r="C13" i="28"/>
  <c r="C18" i="28"/>
  <c r="C20" i="28"/>
  <c r="C10" i="28"/>
  <c r="C12" i="28"/>
  <c r="C17" i="28"/>
  <c r="C19" i="28"/>
  <c r="C24" i="28"/>
  <c r="B6" i="26" l="1"/>
  <c r="B4" i="26"/>
  <c r="C25" i="26" l="1"/>
  <c r="C24" i="26"/>
  <c r="C20" i="26"/>
  <c r="C18" i="26"/>
  <c r="C19" i="26"/>
  <c r="C17" i="26"/>
  <c r="C13" i="26"/>
  <c r="C10" i="26"/>
  <c r="C11" i="26"/>
  <c r="C12" i="26"/>
  <c r="B3" i="22"/>
  <c r="B3" i="26"/>
  <c r="A1" i="26" l="1"/>
  <c r="B4" i="22" l="1"/>
  <c r="D9" i="22" s="1"/>
  <c r="A1" i="22"/>
  <c r="D8" i="22" l="1"/>
</calcChain>
</file>

<file path=xl/comments1.xml><?xml version="1.0" encoding="utf-8"?>
<comments xmlns="http://schemas.openxmlformats.org/spreadsheetml/2006/main">
  <authors>
    <author>Toni</author>
  </authors>
  <commentList>
    <comment ref="B9" authorId="0" shapeId="0">
      <text>
        <r>
          <rPr>
            <b/>
            <sz val="14"/>
            <color indexed="81"/>
            <rFont val="Tahoma"/>
            <family val="2"/>
          </rPr>
          <t xml:space="preserve">INFO
</t>
        </r>
        <r>
          <rPr>
            <sz val="14"/>
            <color indexed="81"/>
            <rFont val="Tahoma"/>
            <family val="2"/>
          </rPr>
          <t>Please register your country.</t>
        </r>
      </text>
    </comment>
    <comment ref="B10" authorId="0" shapeId="0">
      <text>
        <r>
          <rPr>
            <b/>
            <sz val="14"/>
            <color indexed="81"/>
            <rFont val="Tahoma"/>
            <family val="2"/>
          </rPr>
          <t xml:space="preserve">INFO
</t>
        </r>
        <r>
          <rPr>
            <sz val="14"/>
            <color indexed="81"/>
            <rFont val="Tahoma"/>
            <family val="2"/>
          </rPr>
          <t>Please register your country representativ.</t>
        </r>
      </text>
    </comment>
  </commentList>
</comments>
</file>

<file path=xl/sharedStrings.xml><?xml version="1.0" encoding="utf-8"?>
<sst xmlns="http://schemas.openxmlformats.org/spreadsheetml/2006/main" count="138" uniqueCount="54">
  <si>
    <t>Mitglied der International Federation of Karate Switzerland Kyokushinkai</t>
  </si>
  <si>
    <t>Datum:</t>
  </si>
  <si>
    <t>Shihan</t>
  </si>
  <si>
    <t>5.DAN</t>
  </si>
  <si>
    <t>Country</t>
  </si>
  <si>
    <t>Country:</t>
  </si>
  <si>
    <t>Event:</t>
  </si>
  <si>
    <t>Date:</t>
  </si>
  <si>
    <t>eduard.gabathuler@ifk-schweiz.ch</t>
  </si>
  <si>
    <t>Registration form: header data</t>
  </si>
  <si>
    <t>Country representativ:</t>
  </si>
  <si>
    <t>Registration send to:</t>
  </si>
  <si>
    <t>Deadline for registrations:</t>
  </si>
  <si>
    <t>name</t>
  </si>
  <si>
    <t>1.DAN</t>
  </si>
  <si>
    <t>1.Kyu</t>
  </si>
  <si>
    <t>age</t>
  </si>
  <si>
    <t>day of birth</t>
  </si>
  <si>
    <t>IFK 
membership number</t>
  </si>
  <si>
    <t>grad</t>
  </si>
  <si>
    <t>team members</t>
  </si>
  <si>
    <t>country</t>
  </si>
  <si>
    <t>Password:</t>
  </si>
  <si>
    <t>IFK</t>
  </si>
  <si>
    <t>name of the team members</t>
  </si>
  <si>
    <r>
      <t xml:space="preserve">ADULT:  </t>
    </r>
    <r>
      <rPr>
        <b/>
        <sz val="12"/>
        <color rgb="FF00B050"/>
        <rFont val="Tahoma"/>
        <family val="2"/>
      </rPr>
      <t>TEAM</t>
    </r>
  </si>
  <si>
    <r>
      <t xml:space="preserve">ADULT:  </t>
    </r>
    <r>
      <rPr>
        <b/>
        <sz val="12"/>
        <color rgb="FF00B0F0"/>
        <rFont val="Tahoma"/>
        <family val="2"/>
      </rPr>
      <t>MEN</t>
    </r>
  </si>
  <si>
    <r>
      <t xml:space="preserve">ADULT:  </t>
    </r>
    <r>
      <rPr>
        <b/>
        <sz val="12"/>
        <color rgb="FFFFFF00"/>
        <rFont val="Tahoma"/>
        <family val="2"/>
      </rPr>
      <t>WOMEN</t>
    </r>
  </si>
  <si>
    <t>CATEGORIES:</t>
  </si>
  <si>
    <t>CATEGORIE:</t>
  </si>
  <si>
    <t>YOUR COUNTRY</t>
  </si>
  <si>
    <t>YOUR COUNTRY REP.</t>
  </si>
  <si>
    <r>
      <t xml:space="preserve">JUNIORS: </t>
    </r>
    <r>
      <rPr>
        <b/>
        <sz val="12"/>
        <color rgb="FFFF0000"/>
        <rFont val="Tahoma"/>
        <family val="2"/>
      </rPr>
      <t>GIRLS</t>
    </r>
  </si>
  <si>
    <r>
      <rPr>
        <b/>
        <sz val="12"/>
        <color theme="0"/>
        <rFont val="Tahoma"/>
        <family val="2"/>
      </rPr>
      <t>JUNIORS:</t>
    </r>
    <r>
      <rPr>
        <b/>
        <sz val="12"/>
        <color rgb="FFFF0000"/>
        <rFont val="Tahoma"/>
        <family val="2"/>
      </rPr>
      <t xml:space="preserve"> </t>
    </r>
    <r>
      <rPr>
        <b/>
        <sz val="12"/>
        <color rgb="FF0000FF"/>
        <rFont val="Tahoma"/>
        <family val="2"/>
      </rPr>
      <t>BOYS</t>
    </r>
  </si>
  <si>
    <r>
      <rPr>
        <b/>
        <sz val="12"/>
        <color theme="0"/>
        <rFont val="Tahoma"/>
        <family val="2"/>
      </rPr>
      <t>JUNIORS:</t>
    </r>
    <r>
      <rPr>
        <b/>
        <sz val="12"/>
        <color rgb="FFFF0000"/>
        <rFont val="Tahoma"/>
        <family val="2"/>
      </rPr>
      <t xml:space="preserve"> </t>
    </r>
    <r>
      <rPr>
        <b/>
        <sz val="12"/>
        <color rgb="FF008000"/>
        <rFont val="Tahoma"/>
        <family val="2"/>
      </rPr>
      <t>TEAM</t>
    </r>
  </si>
  <si>
    <t>REGISTRATION:</t>
  </si>
  <si>
    <t>grade</t>
  </si>
  <si>
    <t>remarks</t>
  </si>
  <si>
    <t>titel</t>
  </si>
  <si>
    <t>Kata judge qualifikation</t>
  </si>
  <si>
    <t>Deadline for registration:</t>
  </si>
  <si>
    <t>Please send the registration forms to:</t>
  </si>
  <si>
    <t>national Kata judge</t>
  </si>
  <si>
    <t>internationa Kata judge</t>
  </si>
  <si>
    <r>
      <rPr>
        <b/>
        <u/>
        <sz val="13"/>
        <color theme="0"/>
        <rFont val="Tahoma"/>
        <family val="2"/>
      </rPr>
      <t>Please note:</t>
    </r>
    <r>
      <rPr>
        <sz val="13"/>
        <color theme="0"/>
        <rFont val="Tahoma"/>
        <family val="2"/>
      </rPr>
      <t xml:space="preserve">
- Each country can send in maximum two referees to this event. All judges has to be in minimum 3rd Dan. 
- Each judge has to participate the referee course. If a judge miss the course, she/ he cannot judging on this tournament.
  Many thanks for your understanding! OSU</t>
    </r>
  </si>
  <si>
    <t>first name</t>
  </si>
  <si>
    <t>name, first name</t>
  </si>
  <si>
    <t>name first name</t>
  </si>
  <si>
    <t>3.DAN</t>
  </si>
  <si>
    <t>team name</t>
  </si>
  <si>
    <t>IFK KATA WORLD CUP 2021</t>
  </si>
  <si>
    <r>
      <t>Saturday 11</t>
    </r>
    <r>
      <rPr>
        <vertAlign val="superscript"/>
        <sz val="13"/>
        <color rgb="FFFFFF00"/>
        <rFont val="Tahoma"/>
        <family val="2"/>
      </rPr>
      <t>th</t>
    </r>
    <r>
      <rPr>
        <sz val="13"/>
        <color rgb="FFFFFF00"/>
        <rFont val="Tahoma"/>
        <family val="2"/>
      </rPr>
      <t xml:space="preserve"> of September 2021</t>
    </r>
  </si>
  <si>
    <r>
      <t>Saturday 14</t>
    </r>
    <r>
      <rPr>
        <vertAlign val="superscript"/>
        <sz val="13"/>
        <color rgb="FFFFFF00"/>
        <rFont val="Tahoma"/>
        <family val="2"/>
      </rPr>
      <t>th</t>
    </r>
    <r>
      <rPr>
        <sz val="13"/>
        <color rgb="FFFFFF00"/>
        <rFont val="Tahoma"/>
        <family val="2"/>
      </rPr>
      <t xml:space="preserve"> of August 2021</t>
    </r>
  </si>
  <si>
    <t>Sensei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</si>
</sst>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€]\ * #,##0.00_ ;_ [$€]\ * \-#,##0.00_ ;_ [$€]\ * &quot;-&quot;??_ ;_ @_ "/>
    <numFmt numFmtId="165" formatCode="[$-F800]dddd\,\ mmmm\ dd\,\ yyyy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Verdana"/>
      <family val="2"/>
    </font>
    <font>
      <sz val="20"/>
      <name val="Wingdings"/>
      <charset val="2"/>
    </font>
    <font>
      <sz val="10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indexed="10"/>
      <name val="Arial"/>
      <family val="2"/>
    </font>
    <font>
      <sz val="10"/>
      <name val="Wingdings"/>
      <charset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b/>
      <u/>
      <sz val="14"/>
      <name val="Tahoma"/>
      <family val="2"/>
    </font>
    <font>
      <b/>
      <sz val="10"/>
      <color rgb="FFFF0000"/>
      <name val="Tahoma"/>
      <family val="2"/>
    </font>
    <font>
      <b/>
      <sz val="12"/>
      <color theme="0"/>
      <name val="Tahoma"/>
      <family val="2"/>
    </font>
    <font>
      <sz val="13"/>
      <color rgb="FFFFFF00"/>
      <name val="Tahoma"/>
      <family val="2"/>
    </font>
    <font>
      <sz val="13"/>
      <color rgb="FFFFFF00"/>
      <name val="Arial"/>
      <family val="2"/>
    </font>
    <font>
      <sz val="10"/>
      <color rgb="FFFFFF00"/>
      <name val="Tahoma"/>
      <family val="2"/>
    </font>
    <font>
      <sz val="14"/>
      <color rgb="FFFF0000"/>
      <name val="Tahoma"/>
      <family val="2"/>
    </font>
    <font>
      <b/>
      <u/>
      <sz val="14"/>
      <color rgb="FFFF0000"/>
      <name val="Tahoma"/>
      <family val="2"/>
    </font>
    <font>
      <sz val="13"/>
      <color rgb="FFFF0000"/>
      <name val="Tahoma"/>
      <family val="2"/>
    </font>
    <font>
      <b/>
      <sz val="8"/>
      <color rgb="FF0000FF"/>
      <name val="Tahoma"/>
      <family val="2"/>
    </font>
    <font>
      <u/>
      <sz val="10"/>
      <color theme="10"/>
      <name val="Arial"/>
      <family val="2"/>
    </font>
    <font>
      <u/>
      <sz val="13"/>
      <color theme="10"/>
      <name val="Tahoma"/>
      <family val="2"/>
    </font>
    <font>
      <u/>
      <sz val="16"/>
      <color rgb="FFFFFF00"/>
      <name val="Tahoma"/>
      <family val="2"/>
    </font>
    <font>
      <vertAlign val="superscript"/>
      <sz val="13"/>
      <color rgb="FFFFFF00"/>
      <name val="Tahoma"/>
      <family val="2"/>
    </font>
    <font>
      <b/>
      <sz val="10"/>
      <color rgb="FFFF0000"/>
      <name val="Arial"/>
      <family val="2"/>
    </font>
    <font>
      <b/>
      <sz val="12"/>
      <color rgb="FFFF0000"/>
      <name val="Tahoma"/>
      <family val="2"/>
    </font>
    <font>
      <sz val="10"/>
      <color rgb="FFFF0000"/>
      <name val="Tahoma"/>
      <family val="2"/>
    </font>
    <font>
      <b/>
      <u/>
      <sz val="10"/>
      <color rgb="FF0000FF"/>
      <name val="Tahoma"/>
      <family val="2"/>
    </font>
    <font>
      <sz val="10"/>
      <color theme="0"/>
      <name val="Tahoma"/>
      <family val="2"/>
    </font>
    <font>
      <b/>
      <sz val="12"/>
      <color rgb="FF00B050"/>
      <name val="Tahoma"/>
      <family val="2"/>
    </font>
    <font>
      <b/>
      <sz val="12"/>
      <color rgb="FF00B0F0"/>
      <name val="Tahoma"/>
      <family val="2"/>
    </font>
    <font>
      <b/>
      <sz val="12"/>
      <color rgb="FFFFFF00"/>
      <name val="Tahoma"/>
      <family val="2"/>
    </font>
    <font>
      <b/>
      <sz val="12"/>
      <color rgb="FF0000FF"/>
      <name val="Tahoma"/>
      <family val="2"/>
    </font>
    <font>
      <b/>
      <sz val="12"/>
      <color rgb="FF008000"/>
      <name val="Tahoma"/>
      <family val="2"/>
    </font>
    <font>
      <sz val="13"/>
      <color theme="0"/>
      <name val="Tahoma"/>
      <family val="2"/>
    </font>
    <font>
      <b/>
      <u/>
      <sz val="13"/>
      <color theme="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24" fillId="0" borderId="0" applyNumberFormat="0" applyFill="0" applyBorder="0" applyAlignment="0" applyProtection="0"/>
  </cellStyleXfs>
  <cellXfs count="74">
    <xf numFmtId="0" fontId="0" fillId="0" borderId="0" xfId="0"/>
    <xf numFmtId="0" fontId="14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6" fillId="0" borderId="0" xfId="0" applyFont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right" vertical="center"/>
    </xf>
    <xf numFmtId="165" fontId="19" fillId="0" borderId="0" xfId="0" applyNumberFormat="1" applyFont="1" applyFill="1" applyAlignment="1" applyProtection="1"/>
    <xf numFmtId="0" fontId="10" fillId="0" borderId="0" xfId="0" applyFont="1" applyFill="1" applyBorder="1" applyProtection="1"/>
    <xf numFmtId="0" fontId="3" fillId="0" borderId="0" xfId="0" applyFont="1" applyFill="1" applyProtection="1"/>
    <xf numFmtId="0" fontId="6" fillId="0" borderId="0" xfId="0" applyFont="1" applyBorder="1" applyProtection="1"/>
    <xf numFmtId="165" fontId="15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1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0" fillId="0" borderId="1" xfId="0" applyNumberFormat="1" applyFont="1" applyBorder="1" applyProtection="1"/>
    <xf numFmtId="0" fontId="30" fillId="0" borderId="1" xfId="2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</xf>
    <xf numFmtId="165" fontId="31" fillId="0" borderId="0" xfId="3" applyNumberFormat="1" applyFont="1" applyFill="1" applyAlignment="1" applyProtection="1"/>
    <xf numFmtId="0" fontId="16" fillId="8" borderId="0" xfId="0" applyFont="1" applyFill="1" applyBorder="1" applyAlignment="1" applyProtection="1">
      <alignment horizontal="left" vertical="center"/>
    </xf>
    <xf numFmtId="0" fontId="16" fillId="8" borderId="0" xfId="0" applyFont="1" applyFill="1" applyBorder="1" applyAlignment="1" applyProtection="1">
      <alignment vertical="center"/>
    </xf>
    <xf numFmtId="0" fontId="29" fillId="7" borderId="0" xfId="0" applyFont="1" applyFill="1" applyBorder="1" applyAlignment="1" applyProtection="1">
      <alignment horizontal="left" vertical="center"/>
    </xf>
    <xf numFmtId="0" fontId="26" fillId="5" borderId="0" xfId="0" applyFont="1" applyFill="1" applyAlignment="1" applyProtection="1">
      <alignment horizontal="left" vertical="center"/>
    </xf>
    <xf numFmtId="0" fontId="17" fillId="5" borderId="0" xfId="0" applyFont="1" applyFill="1" applyAlignment="1" applyProtection="1">
      <alignment horizontal="left"/>
    </xf>
    <xf numFmtId="0" fontId="18" fillId="5" borderId="0" xfId="0" applyFont="1" applyFill="1" applyProtection="1"/>
    <xf numFmtId="14" fontId="0" fillId="0" borderId="0" xfId="0" applyNumberFormat="1" applyProtection="1"/>
    <xf numFmtId="0" fontId="17" fillId="5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/>
    </xf>
    <xf numFmtId="0" fontId="22" fillId="5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 vertical="center"/>
    </xf>
    <xf numFmtId="165" fontId="17" fillId="0" borderId="0" xfId="0" applyNumberFormat="1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7" fillId="5" borderId="1" xfId="0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Protection="1"/>
    <xf numFmtId="0" fontId="0" fillId="0" borderId="0" xfId="0" applyAlignment="1" applyProtection="1">
      <alignment horizontal="left"/>
    </xf>
    <xf numFmtId="0" fontId="16" fillId="7" borderId="0" xfId="0" applyFont="1" applyFill="1" applyBorder="1" applyAlignment="1" applyProtection="1">
      <alignment horizontal="left" vertical="center"/>
    </xf>
    <xf numFmtId="0" fontId="16" fillId="7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Protection="1"/>
    <xf numFmtId="0" fontId="21" fillId="0" borderId="0" xfId="0" applyFont="1" applyBorder="1" applyAlignment="1" applyProtection="1">
      <alignment horizontal="left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3" fillId="3" borderId="2" xfId="0" applyNumberFormat="1" applyFont="1" applyFill="1" applyBorder="1" applyProtection="1">
      <protection locked="0"/>
    </xf>
    <xf numFmtId="0" fontId="3" fillId="3" borderId="1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20" fillId="3" borderId="1" xfId="0" applyFont="1" applyFill="1" applyBorder="1" applyAlignment="1" applyProtection="1">
      <alignment horizontal="left" vertical="center"/>
      <protection locked="0"/>
    </xf>
    <xf numFmtId="165" fontId="17" fillId="5" borderId="0" xfId="0" applyNumberFormat="1" applyFont="1" applyFill="1" applyAlignment="1" applyProtection="1">
      <alignment horizontal="left"/>
    </xf>
    <xf numFmtId="165" fontId="25" fillId="5" borderId="0" xfId="3" applyNumberFormat="1" applyFont="1" applyFill="1" applyAlignment="1" applyProtection="1">
      <alignment horizontal="left"/>
    </xf>
    <xf numFmtId="0" fontId="38" fillId="6" borderId="4" xfId="0" applyFont="1" applyFill="1" applyBorder="1" applyAlignment="1" applyProtection="1">
      <alignment horizontal="left" vertical="top" wrapText="1"/>
    </xf>
    <xf numFmtId="0" fontId="38" fillId="6" borderId="5" xfId="0" applyFont="1" applyFill="1" applyBorder="1" applyAlignment="1" applyProtection="1">
      <alignment horizontal="left" vertical="top" wrapText="1"/>
    </xf>
    <xf numFmtId="0" fontId="38" fillId="6" borderId="6" xfId="0" applyFont="1" applyFill="1" applyBorder="1" applyAlignment="1" applyProtection="1">
      <alignment horizontal="left" vertical="top" wrapText="1"/>
    </xf>
  </cellXfs>
  <cellStyles count="4">
    <cellStyle name="Euro" xfId="1"/>
    <cellStyle name="Link" xfId="3" builtinId="8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0000"/>
      <color rgb="FF008000"/>
      <color rgb="FF0000FF"/>
      <color rgb="FF66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174</xdr:row>
      <xdr:rowOff>57150</xdr:rowOff>
    </xdr:from>
    <xdr:to>
      <xdr:col>6</xdr:col>
      <xdr:colOff>0</xdr:colOff>
      <xdr:row>174</xdr:row>
      <xdr:rowOff>57150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0" y="30003750"/>
          <a:ext cx="8963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57150</xdr:rowOff>
    </xdr:from>
    <xdr:to>
      <xdr:col>7</xdr:col>
      <xdr:colOff>0</xdr:colOff>
      <xdr:row>104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9802475"/>
          <a:ext cx="6810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720587</xdr:colOff>
      <xdr:row>0</xdr:row>
      <xdr:rowOff>0</xdr:rowOff>
    </xdr:from>
    <xdr:to>
      <xdr:col>6</xdr:col>
      <xdr:colOff>746705</xdr:colOff>
      <xdr:row>6</xdr:row>
      <xdr:rowOff>8282</xdr:rowOff>
    </xdr:to>
    <xdr:pic>
      <xdr:nvPicPr>
        <xdr:cNvPr id="5" name="Grafik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0"/>
          <a:ext cx="928922" cy="10767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57150</xdr:rowOff>
    </xdr:from>
    <xdr:to>
      <xdr:col>7</xdr:col>
      <xdr:colOff>0</xdr:colOff>
      <xdr:row>104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8688050"/>
          <a:ext cx="9124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720587</xdr:colOff>
      <xdr:row>0</xdr:row>
      <xdr:rowOff>0</xdr:rowOff>
    </xdr:from>
    <xdr:to>
      <xdr:col>6</xdr:col>
      <xdr:colOff>746705</xdr:colOff>
      <xdr:row>6</xdr:row>
      <xdr:rowOff>8282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8187" y="0"/>
          <a:ext cx="930993" cy="1075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116</xdr:row>
      <xdr:rowOff>57150</xdr:rowOff>
    </xdr:from>
    <xdr:to>
      <xdr:col>5</xdr:col>
      <xdr:colOff>0</xdr:colOff>
      <xdr:row>116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1642050"/>
          <a:ext cx="6057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882853</xdr:colOff>
      <xdr:row>12</xdr:row>
      <xdr:rowOff>67559</xdr:rowOff>
    </xdr:from>
    <xdr:to>
      <xdr:col>1</xdr:col>
      <xdr:colOff>1323166</xdr:colOff>
      <xdr:row>18</xdr:row>
      <xdr:rowOff>85054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 rot="6702446">
          <a:off x="1930806" y="3227171"/>
          <a:ext cx="1011408" cy="440313"/>
        </a:xfrm>
        <a:prstGeom prst="leftArrow">
          <a:avLst>
            <a:gd name="adj1" fmla="val 50000"/>
            <a:gd name="adj2" fmla="val 72000"/>
          </a:avLst>
        </a:prstGeom>
        <a:solidFill>
          <a:srgbClr val="FF0000"/>
        </a:solidFill>
        <a:ln w="19050">
          <a:solidFill>
            <a:sysClr val="windowText" lastClr="000000"/>
          </a:solidFill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sp>
    <xdr:clientData/>
  </xdr:twoCellAnchor>
  <xdr:twoCellAnchor editAs="oneCell">
    <xdr:from>
      <xdr:col>6</xdr:col>
      <xdr:colOff>1216239</xdr:colOff>
      <xdr:row>0</xdr:row>
      <xdr:rowOff>1</xdr:rowOff>
    </xdr:from>
    <xdr:to>
      <xdr:col>7</xdr:col>
      <xdr:colOff>1269</xdr:colOff>
      <xdr:row>5</xdr:row>
      <xdr:rowOff>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2696" y="1"/>
          <a:ext cx="764573" cy="886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ard.gabathuler@ifk-schweiz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uard.gabathuler@ifk-schweiz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duard.gabathuler@ifk-schweiz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duard.gabathuler@ifk-schweiz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indexed="10"/>
    <pageSetUpPr fitToPage="1"/>
  </sheetPr>
  <dimension ref="A1:F177"/>
  <sheetViews>
    <sheetView tabSelected="1" workbookViewId="0">
      <selection activeCell="B9" sqref="B9:D9"/>
    </sheetView>
  </sheetViews>
  <sheetFormatPr baseColWidth="10" defaultRowHeight="12.75" x14ac:dyDescent="0.2"/>
  <cols>
    <col min="1" max="1" width="41.140625" style="23" customWidth="1"/>
    <col min="2" max="3" width="9.7109375" style="23" customWidth="1"/>
    <col min="4" max="4" width="29.140625" style="23" customWidth="1"/>
    <col min="5" max="5" width="45.7109375" style="23" customWidth="1"/>
    <col min="6" max="6" width="13.28515625" style="23" customWidth="1"/>
    <col min="7" max="16384" width="11.42578125" style="23"/>
  </cols>
  <sheetData>
    <row r="1" spans="1:6" ht="26.25" customHeight="1" x14ac:dyDescent="0.25">
      <c r="A1" s="40" t="s">
        <v>9</v>
      </c>
      <c r="B1" s="41"/>
      <c r="C1" s="41"/>
      <c r="D1" s="41"/>
    </row>
    <row r="2" spans="1:6" ht="18" customHeight="1" x14ac:dyDescent="0.25">
      <c r="A2" s="41" t="s">
        <v>6</v>
      </c>
      <c r="B2" s="41" t="s">
        <v>50</v>
      </c>
      <c r="C2" s="42"/>
      <c r="D2" s="42"/>
    </row>
    <row r="3" spans="1:6" ht="18" customHeight="1" x14ac:dyDescent="0.25">
      <c r="A3" s="41" t="s">
        <v>7</v>
      </c>
      <c r="B3" s="69" t="s">
        <v>51</v>
      </c>
      <c r="C3" s="69"/>
      <c r="D3" s="69"/>
      <c r="E3" s="43"/>
    </row>
    <row r="4" spans="1:6" ht="18" hidden="1" customHeight="1" x14ac:dyDescent="0.25">
      <c r="A4" s="41" t="s">
        <v>1</v>
      </c>
      <c r="B4" s="69">
        <v>44093</v>
      </c>
      <c r="C4" s="69"/>
      <c r="D4" s="69"/>
      <c r="E4" s="43"/>
    </row>
    <row r="5" spans="1:6" ht="18" customHeight="1" x14ac:dyDescent="0.25">
      <c r="A5" s="44" t="s">
        <v>40</v>
      </c>
      <c r="B5" s="69" t="s">
        <v>52</v>
      </c>
      <c r="C5" s="69"/>
      <c r="D5" s="69"/>
    </row>
    <row r="6" spans="1:6" s="27" customFormat="1" ht="19.5" customHeight="1" x14ac:dyDescent="0.25">
      <c r="A6" s="44" t="s">
        <v>41</v>
      </c>
      <c r="B6" s="70" t="s">
        <v>8</v>
      </c>
      <c r="C6" s="69"/>
      <c r="D6" s="69"/>
      <c r="E6" s="45"/>
      <c r="F6" s="45"/>
    </row>
    <row r="7" spans="1:6" s="27" customFormat="1" ht="19.5" customHeight="1" x14ac:dyDescent="0.25">
      <c r="A7" s="44" t="s">
        <v>22</v>
      </c>
      <c r="B7" s="46" t="s">
        <v>23</v>
      </c>
      <c r="C7" s="41"/>
      <c r="D7" s="41"/>
      <c r="E7" s="45"/>
      <c r="F7" s="45"/>
    </row>
    <row r="8" spans="1:6" s="27" customFormat="1" ht="7.5" customHeight="1" x14ac:dyDescent="0.25">
      <c r="A8" s="47"/>
      <c r="B8" s="48"/>
      <c r="C8" s="49"/>
      <c r="D8" s="49"/>
      <c r="E8" s="50"/>
      <c r="F8" s="50"/>
    </row>
    <row r="9" spans="1:6" s="54" customFormat="1" ht="23.25" customHeight="1" x14ac:dyDescent="0.35">
      <c r="A9" s="51" t="s">
        <v>5</v>
      </c>
      <c r="B9" s="68" t="s">
        <v>30</v>
      </c>
      <c r="C9" s="68"/>
      <c r="D9" s="68"/>
      <c r="E9" s="52"/>
      <c r="F9" s="53"/>
    </row>
    <row r="10" spans="1:6" ht="23.25" customHeight="1" x14ac:dyDescent="0.2">
      <c r="A10" s="51" t="s">
        <v>10</v>
      </c>
      <c r="B10" s="68" t="s">
        <v>31</v>
      </c>
      <c r="C10" s="68"/>
      <c r="D10" s="68"/>
      <c r="E10" s="17"/>
      <c r="F10" s="17"/>
    </row>
    <row r="11" spans="1:6" s="27" customFormat="1" x14ac:dyDescent="0.2">
      <c r="C11" s="50"/>
      <c r="D11" s="50"/>
      <c r="E11" s="50"/>
      <c r="F11" s="50"/>
    </row>
    <row r="12" spans="1:6" s="27" customFormat="1" x14ac:dyDescent="0.2">
      <c r="C12" s="50"/>
      <c r="D12" s="50"/>
      <c r="E12" s="50"/>
      <c r="F12" s="50"/>
    </row>
    <row r="13" spans="1:6" x14ac:dyDescent="0.2">
      <c r="C13" s="55"/>
      <c r="D13" s="55"/>
      <c r="E13" s="55"/>
      <c r="F13" s="55"/>
    </row>
    <row r="14" spans="1:6" x14ac:dyDescent="0.2">
      <c r="C14" s="55"/>
      <c r="D14" s="55"/>
      <c r="E14" s="55"/>
      <c r="F14" s="55"/>
    </row>
    <row r="15" spans="1:6" x14ac:dyDescent="0.2">
      <c r="C15" s="55"/>
      <c r="D15" s="55"/>
      <c r="E15" s="55"/>
      <c r="F15" s="55"/>
    </row>
    <row r="16" spans="1:6" x14ac:dyDescent="0.2">
      <c r="C16" s="55"/>
      <c r="D16" s="55"/>
      <c r="E16" s="55"/>
      <c r="F16" s="55"/>
    </row>
    <row r="17" spans="3:6" x14ac:dyDescent="0.2">
      <c r="C17" s="55"/>
      <c r="D17" s="55"/>
      <c r="E17" s="55"/>
      <c r="F17" s="55"/>
    </row>
    <row r="18" spans="3:6" x14ac:dyDescent="0.2">
      <c r="C18" s="55"/>
      <c r="D18" s="55"/>
      <c r="E18" s="55"/>
      <c r="F18" s="55"/>
    </row>
    <row r="19" spans="3:6" x14ac:dyDescent="0.2">
      <c r="C19" s="55"/>
      <c r="D19" s="55"/>
      <c r="E19" s="55"/>
      <c r="F19" s="55"/>
    </row>
    <row r="20" spans="3:6" x14ac:dyDescent="0.2">
      <c r="C20" s="55"/>
      <c r="D20" s="55"/>
      <c r="E20" s="55"/>
      <c r="F20" s="55"/>
    </row>
    <row r="21" spans="3:6" x14ac:dyDescent="0.2">
      <c r="C21" s="55"/>
      <c r="D21" s="55"/>
      <c r="E21" s="55"/>
      <c r="F21" s="55"/>
    </row>
    <row r="22" spans="3:6" x14ac:dyDescent="0.2">
      <c r="C22" s="55"/>
      <c r="D22" s="55"/>
      <c r="E22" s="55"/>
      <c r="F22" s="55"/>
    </row>
    <row r="23" spans="3:6" x14ac:dyDescent="0.2">
      <c r="C23" s="55"/>
      <c r="D23" s="55"/>
      <c r="E23" s="55"/>
      <c r="F23" s="55"/>
    </row>
    <row r="24" spans="3:6" x14ac:dyDescent="0.2">
      <c r="C24" s="55"/>
      <c r="D24" s="55"/>
      <c r="E24" s="55"/>
      <c r="F24" s="55"/>
    </row>
    <row r="25" spans="3:6" x14ac:dyDescent="0.2">
      <c r="C25" s="55"/>
      <c r="D25" s="55"/>
      <c r="E25" s="55"/>
      <c r="F25" s="55"/>
    </row>
    <row r="26" spans="3:6" x14ac:dyDescent="0.2">
      <c r="C26" s="55"/>
      <c r="D26" s="55"/>
      <c r="E26" s="55"/>
      <c r="F26" s="55"/>
    </row>
    <row r="27" spans="3:6" x14ac:dyDescent="0.2">
      <c r="C27" s="55"/>
      <c r="D27" s="55"/>
      <c r="E27" s="55"/>
      <c r="F27" s="55"/>
    </row>
    <row r="28" spans="3:6" x14ac:dyDescent="0.2">
      <c r="C28" s="55"/>
      <c r="D28" s="55"/>
      <c r="E28" s="55"/>
      <c r="F28" s="55"/>
    </row>
    <row r="29" spans="3:6" x14ac:dyDescent="0.2">
      <c r="C29" s="55"/>
      <c r="D29" s="55"/>
      <c r="E29" s="55"/>
      <c r="F29" s="55"/>
    </row>
    <row r="30" spans="3:6" x14ac:dyDescent="0.2">
      <c r="C30" s="55"/>
      <c r="D30" s="55"/>
      <c r="E30" s="55"/>
      <c r="F30" s="55"/>
    </row>
    <row r="31" spans="3:6" x14ac:dyDescent="0.2">
      <c r="C31" s="55"/>
      <c r="D31" s="55"/>
      <c r="E31" s="55"/>
      <c r="F31" s="55"/>
    </row>
    <row r="32" spans="3:6" x14ac:dyDescent="0.2">
      <c r="C32" s="55"/>
      <c r="D32" s="55"/>
      <c r="E32" s="55"/>
      <c r="F32" s="55"/>
    </row>
    <row r="33" spans="3:6" x14ac:dyDescent="0.2">
      <c r="C33" s="55"/>
      <c r="D33" s="55"/>
      <c r="E33" s="55"/>
      <c r="F33" s="55"/>
    </row>
    <row r="34" spans="3:6" x14ac:dyDescent="0.2">
      <c r="C34" s="55"/>
      <c r="D34" s="55"/>
      <c r="E34" s="55"/>
      <c r="F34" s="55"/>
    </row>
    <row r="35" spans="3:6" x14ac:dyDescent="0.2">
      <c r="C35" s="55"/>
      <c r="D35" s="55"/>
      <c r="E35" s="55"/>
      <c r="F35" s="55"/>
    </row>
    <row r="36" spans="3:6" x14ac:dyDescent="0.2">
      <c r="C36" s="55"/>
      <c r="D36" s="55"/>
      <c r="E36" s="55"/>
      <c r="F36" s="55"/>
    </row>
    <row r="37" spans="3:6" x14ac:dyDescent="0.2">
      <c r="C37" s="55"/>
      <c r="D37" s="55"/>
      <c r="E37" s="55"/>
      <c r="F37" s="55"/>
    </row>
    <row r="38" spans="3:6" x14ac:dyDescent="0.2">
      <c r="C38" s="55"/>
      <c r="D38" s="55"/>
      <c r="E38" s="55"/>
      <c r="F38" s="55"/>
    </row>
    <row r="39" spans="3:6" x14ac:dyDescent="0.2">
      <c r="C39" s="55"/>
      <c r="D39" s="55"/>
      <c r="E39" s="55"/>
      <c r="F39" s="55"/>
    </row>
    <row r="40" spans="3:6" x14ac:dyDescent="0.2">
      <c r="C40" s="55"/>
      <c r="D40" s="55"/>
      <c r="E40" s="55"/>
      <c r="F40" s="55"/>
    </row>
    <row r="41" spans="3:6" x14ac:dyDescent="0.2">
      <c r="C41" s="55"/>
      <c r="D41" s="55"/>
      <c r="E41" s="55"/>
      <c r="F41" s="55"/>
    </row>
    <row r="42" spans="3:6" x14ac:dyDescent="0.2">
      <c r="C42" s="55"/>
      <c r="D42" s="55"/>
      <c r="E42" s="55"/>
      <c r="F42" s="55"/>
    </row>
    <row r="43" spans="3:6" x14ac:dyDescent="0.2">
      <c r="C43" s="55"/>
      <c r="D43" s="55"/>
      <c r="E43" s="55"/>
      <c r="F43" s="55"/>
    </row>
    <row r="44" spans="3:6" x14ac:dyDescent="0.2">
      <c r="C44" s="55"/>
      <c r="D44" s="55"/>
      <c r="E44" s="55"/>
      <c r="F44" s="55"/>
    </row>
    <row r="45" spans="3:6" x14ac:dyDescent="0.2">
      <c r="C45" s="55"/>
      <c r="D45" s="55"/>
      <c r="E45" s="55"/>
      <c r="F45" s="55"/>
    </row>
    <row r="46" spans="3:6" x14ac:dyDescent="0.2">
      <c r="C46" s="55"/>
      <c r="D46" s="55"/>
      <c r="E46" s="55"/>
      <c r="F46" s="55"/>
    </row>
    <row r="47" spans="3:6" x14ac:dyDescent="0.2">
      <c r="C47" s="55"/>
      <c r="D47" s="55"/>
      <c r="E47" s="55"/>
      <c r="F47" s="55"/>
    </row>
    <row r="48" spans="3:6" x14ac:dyDescent="0.2">
      <c r="C48" s="55"/>
      <c r="D48" s="55"/>
      <c r="E48" s="55"/>
      <c r="F48" s="55"/>
    </row>
    <row r="49" spans="3:6" x14ac:dyDescent="0.2">
      <c r="C49" s="55"/>
      <c r="D49" s="55"/>
      <c r="E49" s="55"/>
      <c r="F49" s="55"/>
    </row>
    <row r="50" spans="3:6" x14ac:dyDescent="0.2">
      <c r="C50" s="55"/>
      <c r="D50" s="55"/>
      <c r="E50" s="55"/>
      <c r="F50" s="55"/>
    </row>
    <row r="51" spans="3:6" x14ac:dyDescent="0.2">
      <c r="C51" s="55"/>
      <c r="D51" s="55"/>
      <c r="E51" s="55"/>
      <c r="F51" s="55"/>
    </row>
    <row r="52" spans="3:6" x14ac:dyDescent="0.2">
      <c r="C52" s="55"/>
      <c r="D52" s="55"/>
      <c r="E52" s="55"/>
      <c r="F52" s="55"/>
    </row>
    <row r="175" spans="1:6" x14ac:dyDescent="0.2">
      <c r="A175" s="30"/>
      <c r="B175" s="30"/>
    </row>
    <row r="176" spans="1:6" x14ac:dyDescent="0.2">
      <c r="A176" s="67"/>
      <c r="B176" s="67"/>
      <c r="C176" s="67"/>
      <c r="D176" s="67"/>
      <c r="E176" s="67"/>
      <c r="F176" s="67"/>
    </row>
    <row r="177" spans="1:2" x14ac:dyDescent="0.2">
      <c r="A177" s="30" t="s">
        <v>0</v>
      </c>
      <c r="B177" s="30"/>
    </row>
  </sheetData>
  <sheetProtection algorithmName="SHA-512" hashValue="PQ7roSQWA6Tdrx7Qa2Q1gI0Yg21YBA2FDJ6cfwcWEEVLFXh2LX1152RL12oTvr4NlZCsoZLvoYXfZwfk8GEMWw==" saltValue="PNbZv4Mgb4fKP82n2tTdEg==" spinCount="100000" sheet="1" selectLockedCells="1"/>
  <mergeCells count="7">
    <mergeCell ref="A176:F176"/>
    <mergeCell ref="B9:D9"/>
    <mergeCell ref="B3:D3"/>
    <mergeCell ref="B6:D6"/>
    <mergeCell ref="B10:D10"/>
    <mergeCell ref="B5:D5"/>
    <mergeCell ref="B4:D4"/>
  </mergeCells>
  <phoneticPr fontId="2" type="noConversion"/>
  <hyperlinks>
    <hyperlink ref="B6" r:id="rId1"/>
  </hyperlinks>
  <pageMargins left="0.78740157480314965" right="0.59055118110236227" top="0.59055118110236227" bottom="0.98425196850393704" header="0.51181102362204722" footer="0.51181102362204722"/>
  <pageSetup paperSize="9" scale="83" orientation="landscape" cellComments="asDisplayed" r:id="rId2"/>
  <headerFooter alignWithMargins="0">
    <oddFooter>&amp;L&amp;"Tahoma,Standard"&amp;8Shihan Anton Gansner
&amp;F&amp;R&amp;"Tahoma,Standard"&amp;8&amp;A
Page &amp;P of 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7"/>
  <sheetViews>
    <sheetView zoomScale="115" zoomScaleNormal="115" workbookViewId="0">
      <selection activeCell="F20" sqref="F20"/>
    </sheetView>
  </sheetViews>
  <sheetFormatPr baseColWidth="10" defaultRowHeight="12.75" x14ac:dyDescent="0.2"/>
  <cols>
    <col min="1" max="1" width="25.7109375" style="23" customWidth="1"/>
    <col min="2" max="2" width="45" style="23" customWidth="1"/>
    <col min="3" max="3" width="15.7109375" style="23" customWidth="1"/>
    <col min="4" max="4" width="9.7109375" style="23" customWidth="1"/>
    <col min="5" max="5" width="15.85546875" style="23" customWidth="1"/>
    <col min="6" max="6" width="13.5703125" style="23" customWidth="1"/>
    <col min="7" max="7" width="11.28515625" style="23" customWidth="1"/>
    <col min="8" max="8" width="2.42578125" style="23" customWidth="1"/>
    <col min="9" max="16384" width="11.42578125" style="23"/>
  </cols>
  <sheetData>
    <row r="1" spans="1:14" s="6" customFormat="1" ht="17.25" customHeight="1" x14ac:dyDescent="0.25">
      <c r="A1" s="1" t="str">
        <f>Daten!B2</f>
        <v>IFK KATA WORLD CUP 2021</v>
      </c>
      <c r="B1" s="1"/>
      <c r="C1" s="2"/>
      <c r="D1" s="2"/>
      <c r="E1" s="3"/>
      <c r="F1" s="4"/>
      <c r="G1" s="5"/>
      <c r="H1" s="3"/>
    </row>
    <row r="2" spans="1:14" s="6" customFormat="1" ht="6" customHeight="1" x14ac:dyDescent="0.25">
      <c r="A2" s="1"/>
      <c r="B2" s="1"/>
      <c r="C2" s="7"/>
      <c r="D2" s="7"/>
      <c r="E2" s="3"/>
      <c r="F2" s="4"/>
      <c r="G2" s="5"/>
      <c r="H2" s="3"/>
    </row>
    <row r="3" spans="1:14" s="8" customFormat="1" ht="18" customHeight="1" x14ac:dyDescent="0.2">
      <c r="A3" s="56" t="s">
        <v>29</v>
      </c>
      <c r="B3" s="57" t="str">
        <f ca="1">MID(CELL("Dateiname",$A$1),FIND("]",CELL("Dateiname",$A$1))+1,31)</f>
        <v>JUNIORS CATEGORIES</v>
      </c>
      <c r="C3" s="19"/>
      <c r="H3" s="9"/>
      <c r="I3" s="10"/>
    </row>
    <row r="4" spans="1:14" s="8" customFormat="1" ht="14.25" customHeight="1" x14ac:dyDescent="0.2">
      <c r="A4" s="11" t="s">
        <v>5</v>
      </c>
      <c r="B4" s="12" t="str">
        <f>Daten!B9</f>
        <v>YOUR COUNTRY</v>
      </c>
      <c r="C4" s="13"/>
      <c r="D4" s="12"/>
      <c r="E4" s="14"/>
      <c r="F4" s="12"/>
      <c r="H4" s="9"/>
      <c r="I4" s="10"/>
    </row>
    <row r="5" spans="1:14" s="8" customFormat="1" ht="14.25" customHeight="1" x14ac:dyDescent="0.2">
      <c r="A5" s="11" t="s">
        <v>11</v>
      </c>
      <c r="B5" s="36" t="s">
        <v>8</v>
      </c>
      <c r="C5" s="15"/>
      <c r="D5" s="15"/>
      <c r="E5" s="9"/>
      <c r="F5" s="16"/>
      <c r="G5" s="17"/>
      <c r="H5" s="18"/>
    </row>
    <row r="6" spans="1:14" s="8" customFormat="1" ht="14.25" customHeight="1" x14ac:dyDescent="0.2">
      <c r="A6" s="11" t="s">
        <v>12</v>
      </c>
      <c r="B6" s="11" t="str">
        <f>Daten!B5</f>
        <v>Saturday 14th of August 2021</v>
      </c>
      <c r="C6" s="19"/>
      <c r="D6" s="19"/>
      <c r="E6" s="9"/>
      <c r="F6" s="16"/>
      <c r="H6" s="18"/>
    </row>
    <row r="7" spans="1:14" s="8" customFormat="1" ht="12" customHeight="1" x14ac:dyDescent="0.2">
      <c r="A7" s="11"/>
      <c r="B7" s="11"/>
      <c r="C7" s="19"/>
      <c r="D7" s="19"/>
      <c r="E7" s="9"/>
      <c r="F7" s="16"/>
      <c r="H7" s="18"/>
    </row>
    <row r="8" spans="1:14" ht="18" customHeight="1" x14ac:dyDescent="0.2">
      <c r="A8" s="56" t="s">
        <v>32</v>
      </c>
      <c r="B8" s="58"/>
      <c r="C8" s="20"/>
      <c r="D8" s="20"/>
      <c r="E8" s="21"/>
      <c r="F8" s="22"/>
      <c r="G8" s="20"/>
      <c r="H8" s="22"/>
      <c r="J8" s="8"/>
      <c r="K8" s="8"/>
      <c r="L8" s="8"/>
      <c r="M8" s="8"/>
      <c r="N8" s="8"/>
    </row>
    <row r="9" spans="1:14" s="27" customFormat="1" ht="40.5" customHeight="1" x14ac:dyDescent="0.2">
      <c r="A9" s="24" t="s">
        <v>13</v>
      </c>
      <c r="B9" s="24" t="s">
        <v>45</v>
      </c>
      <c r="C9" s="25" t="s">
        <v>21</v>
      </c>
      <c r="D9" s="25" t="s">
        <v>19</v>
      </c>
      <c r="E9" s="26" t="s">
        <v>18</v>
      </c>
      <c r="F9" s="25" t="s">
        <v>17</v>
      </c>
      <c r="G9" s="25" t="s">
        <v>16</v>
      </c>
      <c r="H9" s="20"/>
      <c r="J9" s="8"/>
      <c r="K9" s="8"/>
      <c r="L9" s="8"/>
      <c r="M9" s="8"/>
      <c r="N9" s="8"/>
    </row>
    <row r="10" spans="1:14" s="27" customFormat="1" ht="15.75" customHeight="1" x14ac:dyDescent="0.2">
      <c r="A10" s="31" t="s">
        <v>13</v>
      </c>
      <c r="B10" s="31" t="s">
        <v>45</v>
      </c>
      <c r="C10" s="28" t="str">
        <f>$B$4</f>
        <v>YOUR COUNTRY</v>
      </c>
      <c r="D10" s="32" t="s">
        <v>14</v>
      </c>
      <c r="E10" s="33">
        <v>111111</v>
      </c>
      <c r="F10" s="34">
        <v>37519</v>
      </c>
      <c r="G10" s="29">
        <f>DATEDIF(F10,Daten!$B$4,"y")</f>
        <v>17</v>
      </c>
      <c r="H10" s="20"/>
      <c r="J10" s="8"/>
      <c r="K10" s="8"/>
      <c r="L10" s="8"/>
      <c r="M10" s="8"/>
      <c r="N10" s="8"/>
    </row>
    <row r="11" spans="1:14" s="27" customFormat="1" ht="16.5" customHeight="1" x14ac:dyDescent="0.2">
      <c r="A11" s="31" t="s">
        <v>13</v>
      </c>
      <c r="B11" s="31" t="s">
        <v>45</v>
      </c>
      <c r="C11" s="28" t="str">
        <f t="shared" ref="C11:C13" si="0">$B$4</f>
        <v>YOUR COUNTRY</v>
      </c>
      <c r="D11" s="32" t="s">
        <v>15</v>
      </c>
      <c r="E11" s="33"/>
      <c r="F11" s="34">
        <v>37519</v>
      </c>
      <c r="G11" s="29">
        <f>DATEDIF(F11,Daten!$B$4,"y")</f>
        <v>17</v>
      </c>
      <c r="H11" s="20"/>
      <c r="J11" s="8"/>
      <c r="K11" s="8"/>
      <c r="L11" s="8"/>
      <c r="M11" s="8"/>
      <c r="N11" s="8"/>
    </row>
    <row r="12" spans="1:14" s="27" customFormat="1" ht="15.75" customHeight="1" x14ac:dyDescent="0.2">
      <c r="A12" s="31" t="s">
        <v>13</v>
      </c>
      <c r="B12" s="31" t="s">
        <v>45</v>
      </c>
      <c r="C12" s="28" t="str">
        <f t="shared" si="0"/>
        <v>YOUR COUNTRY</v>
      </c>
      <c r="D12" s="32"/>
      <c r="E12" s="33"/>
      <c r="F12" s="34">
        <v>37519</v>
      </c>
      <c r="G12" s="29">
        <f>DATEDIF(F12,Daten!$B$4,"y")</f>
        <v>17</v>
      </c>
      <c r="H12" s="20"/>
      <c r="J12" s="8"/>
      <c r="K12" s="8"/>
      <c r="L12" s="8"/>
      <c r="M12" s="8"/>
      <c r="N12" s="8"/>
    </row>
    <row r="13" spans="1:14" ht="15.75" customHeight="1" x14ac:dyDescent="0.2">
      <c r="A13" s="31" t="s">
        <v>13</v>
      </c>
      <c r="B13" s="31" t="s">
        <v>45</v>
      </c>
      <c r="C13" s="28" t="str">
        <f t="shared" si="0"/>
        <v>YOUR COUNTRY</v>
      </c>
      <c r="D13" s="32"/>
      <c r="E13" s="33"/>
      <c r="F13" s="34">
        <v>37519</v>
      </c>
      <c r="G13" s="29">
        <f>DATEDIF(F13,Daten!$B$4,"y")</f>
        <v>17</v>
      </c>
      <c r="H13" s="22"/>
      <c r="J13" s="8"/>
      <c r="K13" s="8"/>
      <c r="L13" s="8"/>
      <c r="M13" s="8"/>
      <c r="N13" s="8"/>
    </row>
    <row r="14" spans="1:14" s="8" customFormat="1" ht="30" customHeight="1" x14ac:dyDescent="0.2">
      <c r="A14" s="11"/>
      <c r="B14" s="11"/>
      <c r="C14" s="19"/>
      <c r="D14" s="19"/>
      <c r="E14" s="9"/>
      <c r="F14" s="16"/>
      <c r="H14" s="18"/>
    </row>
    <row r="15" spans="1:14" ht="18" customHeight="1" x14ac:dyDescent="0.2">
      <c r="A15" s="39" t="s">
        <v>33</v>
      </c>
      <c r="B15" s="58"/>
      <c r="C15" s="20"/>
      <c r="D15" s="20"/>
      <c r="E15" s="21"/>
      <c r="F15" s="22"/>
      <c r="G15" s="20"/>
      <c r="H15" s="22"/>
      <c r="J15" s="8"/>
      <c r="K15" s="8"/>
      <c r="L15" s="8"/>
      <c r="M15" s="8"/>
      <c r="N15" s="8"/>
    </row>
    <row r="16" spans="1:14" s="27" customFormat="1" ht="40.5" customHeight="1" x14ac:dyDescent="0.2">
      <c r="A16" s="24" t="s">
        <v>13</v>
      </c>
      <c r="B16" s="24" t="s">
        <v>45</v>
      </c>
      <c r="C16" s="25" t="s">
        <v>21</v>
      </c>
      <c r="D16" s="25" t="s">
        <v>19</v>
      </c>
      <c r="E16" s="26" t="s">
        <v>18</v>
      </c>
      <c r="F16" s="25" t="s">
        <v>17</v>
      </c>
      <c r="G16" s="25" t="s">
        <v>16</v>
      </c>
      <c r="H16" s="20"/>
      <c r="J16" s="8"/>
      <c r="K16" s="8"/>
      <c r="L16" s="8"/>
      <c r="M16" s="8"/>
      <c r="N16" s="8"/>
    </row>
    <row r="17" spans="1:14" s="27" customFormat="1" ht="15.75" customHeight="1" x14ac:dyDescent="0.2">
      <c r="A17" s="31" t="s">
        <v>13</v>
      </c>
      <c r="B17" s="31" t="s">
        <v>45</v>
      </c>
      <c r="C17" s="28" t="str">
        <f>$B$4</f>
        <v>YOUR COUNTRY</v>
      </c>
      <c r="D17" s="32" t="s">
        <v>14</v>
      </c>
      <c r="E17" s="33">
        <v>111111</v>
      </c>
      <c r="F17" s="34">
        <v>37519</v>
      </c>
      <c r="G17" s="29">
        <f>DATEDIF(F17,Daten!$B$4,"y")</f>
        <v>17</v>
      </c>
      <c r="H17" s="20"/>
      <c r="J17" s="8"/>
      <c r="K17" s="8"/>
      <c r="L17" s="8"/>
      <c r="M17" s="8"/>
      <c r="N17" s="8"/>
    </row>
    <row r="18" spans="1:14" s="27" customFormat="1" ht="16.5" customHeight="1" x14ac:dyDescent="0.2">
      <c r="A18" s="31" t="s">
        <v>13</v>
      </c>
      <c r="B18" s="31" t="s">
        <v>45</v>
      </c>
      <c r="C18" s="28" t="str">
        <f t="shared" ref="C18:C20" si="1">$B$4</f>
        <v>YOUR COUNTRY</v>
      </c>
      <c r="D18" s="32" t="s">
        <v>15</v>
      </c>
      <c r="E18" s="33"/>
      <c r="F18" s="34">
        <v>37519</v>
      </c>
      <c r="G18" s="29">
        <f>DATEDIF(F18,Daten!$B$4,"y")</f>
        <v>17</v>
      </c>
      <c r="H18" s="20"/>
      <c r="J18" s="8"/>
      <c r="K18" s="8"/>
      <c r="L18" s="8"/>
      <c r="M18" s="8"/>
      <c r="N18" s="8"/>
    </row>
    <row r="19" spans="1:14" s="27" customFormat="1" ht="15.75" customHeight="1" x14ac:dyDescent="0.2">
      <c r="A19" s="31" t="s">
        <v>13</v>
      </c>
      <c r="B19" s="31" t="s">
        <v>45</v>
      </c>
      <c r="C19" s="28" t="str">
        <f t="shared" si="1"/>
        <v>YOUR COUNTRY</v>
      </c>
      <c r="D19" s="32"/>
      <c r="E19" s="33"/>
      <c r="F19" s="34">
        <v>37519</v>
      </c>
      <c r="G19" s="29">
        <f>DATEDIF(F19,Daten!$B$4,"y")</f>
        <v>17</v>
      </c>
      <c r="H19" s="20"/>
      <c r="J19" s="8"/>
      <c r="K19" s="8"/>
      <c r="L19" s="8"/>
      <c r="M19" s="8"/>
      <c r="N19" s="8"/>
    </row>
    <row r="20" spans="1:14" ht="15.75" customHeight="1" x14ac:dyDescent="0.2">
      <c r="A20" s="31" t="s">
        <v>13</v>
      </c>
      <c r="B20" s="31" t="s">
        <v>45</v>
      </c>
      <c r="C20" s="28" t="str">
        <f t="shared" si="1"/>
        <v>YOUR COUNTRY</v>
      </c>
      <c r="D20" s="32"/>
      <c r="E20" s="33"/>
      <c r="F20" s="34">
        <v>37519</v>
      </c>
      <c r="G20" s="29">
        <f>DATEDIF(F20,Daten!$B$4,"y")</f>
        <v>17</v>
      </c>
      <c r="H20" s="22"/>
      <c r="J20" s="8"/>
      <c r="K20" s="8"/>
      <c r="L20" s="8"/>
      <c r="M20" s="8"/>
      <c r="N20" s="8"/>
    </row>
    <row r="21" spans="1:14" s="8" customFormat="1" ht="30" customHeight="1" x14ac:dyDescent="0.2">
      <c r="A21" s="11"/>
      <c r="B21" s="11"/>
      <c r="C21" s="19"/>
      <c r="D21" s="19"/>
      <c r="E21" s="9"/>
      <c r="F21" s="16"/>
      <c r="H21" s="18"/>
    </row>
    <row r="22" spans="1:14" ht="18" customHeight="1" x14ac:dyDescent="0.2">
      <c r="A22" s="39" t="s">
        <v>34</v>
      </c>
      <c r="B22" s="58"/>
      <c r="C22" s="20"/>
      <c r="H22" s="22"/>
      <c r="J22" s="8"/>
      <c r="K22" s="8"/>
      <c r="L22" s="8"/>
      <c r="M22" s="8"/>
      <c r="N22" s="8"/>
    </row>
    <row r="23" spans="1:14" s="27" customFormat="1" ht="40.5" customHeight="1" x14ac:dyDescent="0.2">
      <c r="A23" s="24" t="s">
        <v>49</v>
      </c>
      <c r="B23" s="24" t="s">
        <v>20</v>
      </c>
      <c r="C23" s="25" t="s">
        <v>21</v>
      </c>
      <c r="D23" s="23"/>
      <c r="E23" s="23"/>
      <c r="F23" s="23"/>
      <c r="G23" s="23"/>
      <c r="H23" s="20"/>
      <c r="J23" s="8"/>
      <c r="K23" s="8"/>
      <c r="L23" s="8"/>
      <c r="M23" s="8"/>
      <c r="N23" s="8"/>
    </row>
    <row r="24" spans="1:14" s="27" customFormat="1" ht="15.75" customHeight="1" x14ac:dyDescent="0.2">
      <c r="A24" s="31" t="s">
        <v>49</v>
      </c>
      <c r="B24" s="31" t="s">
        <v>24</v>
      </c>
      <c r="C24" s="28" t="str">
        <f>$B$4</f>
        <v>YOUR COUNTRY</v>
      </c>
      <c r="D24" s="23"/>
      <c r="E24" s="23"/>
      <c r="F24" s="23"/>
      <c r="G24" s="23"/>
      <c r="H24" s="20"/>
      <c r="J24" s="8"/>
      <c r="K24" s="8"/>
      <c r="L24" s="8"/>
      <c r="M24" s="8"/>
      <c r="N24" s="8"/>
    </row>
    <row r="25" spans="1:14" s="27" customFormat="1" ht="16.5" customHeight="1" x14ac:dyDescent="0.2">
      <c r="A25" s="31" t="s">
        <v>49</v>
      </c>
      <c r="B25" s="31" t="s">
        <v>24</v>
      </c>
      <c r="C25" s="28" t="str">
        <f t="shared" ref="C25" si="2">$B$4</f>
        <v>YOUR COUNTRY</v>
      </c>
      <c r="D25" s="23"/>
      <c r="E25" s="23"/>
      <c r="F25" s="23"/>
      <c r="G25" s="23"/>
      <c r="H25" s="20"/>
      <c r="J25" s="8"/>
      <c r="K25" s="8"/>
      <c r="L25" s="8"/>
      <c r="M25" s="8"/>
      <c r="N25" s="8"/>
    </row>
    <row r="105" spans="1:7" x14ac:dyDescent="0.2">
      <c r="A105" s="30"/>
      <c r="B105" s="30"/>
      <c r="G105" s="30"/>
    </row>
    <row r="106" spans="1:7" x14ac:dyDescent="0.2">
      <c r="A106" s="67"/>
      <c r="B106" s="67"/>
      <c r="C106" s="67"/>
      <c r="D106" s="67"/>
      <c r="E106" s="67"/>
      <c r="F106" s="67"/>
      <c r="G106" s="67"/>
    </row>
    <row r="107" spans="1:7" x14ac:dyDescent="0.2">
      <c r="A107" s="30" t="s">
        <v>0</v>
      </c>
      <c r="B107" s="30"/>
      <c r="G107" s="30"/>
    </row>
  </sheetData>
  <sheetProtection algorithmName="SHA-512" hashValue="ba0OeFbIKcEcJ9Sdw/NRYks2mBEMxuCUdpJQLzMCqRCtn2oqclrb1Z6K0SfNdXrKzfRLrCb5K5n3Bh23seuTmA==" saltValue="GaMlbyIir/NNngo1QwRZtQ==" spinCount="100000" sheet="1" selectLockedCells="1"/>
  <mergeCells count="1">
    <mergeCell ref="A106:G106"/>
  </mergeCells>
  <hyperlinks>
    <hyperlink ref="B5" r:id="rId1"/>
  </hyperlinks>
  <pageMargins left="0.78740157480314965" right="0.59055118110236227" top="0.59055118110236227" bottom="0.98425196850393704" header="0.51181102362204722" footer="0.51181102362204722"/>
  <pageSetup paperSize="9" scale="98" orientation="landscape" cellComments="asDisplayed" r:id="rId2"/>
  <headerFooter alignWithMargins="0">
    <oddFooter>&amp;L&amp;"Tahoma,Standard"&amp;8Shihan Anton Gansner
&amp;F&amp;R&amp;"Tahoma,Standard"&amp;8&amp;A
Page &amp;P of &amp;N</oddFooter>
  </headerFooter>
  <ignoredErrors>
    <ignoredError sqref="G10:G13 G17:G20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N107"/>
  <sheetViews>
    <sheetView zoomScale="115" zoomScaleNormal="115" workbookViewId="0">
      <selection activeCell="A19" sqref="A19"/>
    </sheetView>
  </sheetViews>
  <sheetFormatPr baseColWidth="10" defaultRowHeight="12.75" x14ac:dyDescent="0.2"/>
  <cols>
    <col min="1" max="1" width="25.7109375" style="23" customWidth="1"/>
    <col min="2" max="2" width="45" style="23" customWidth="1"/>
    <col min="3" max="3" width="15.7109375" style="23" customWidth="1"/>
    <col min="4" max="4" width="9.7109375" style="23" customWidth="1"/>
    <col min="5" max="5" width="15.85546875" style="23" customWidth="1"/>
    <col min="6" max="6" width="13.5703125" style="23" customWidth="1"/>
    <col min="7" max="7" width="11.28515625" style="23" customWidth="1"/>
    <col min="8" max="8" width="2.42578125" style="23" customWidth="1"/>
    <col min="9" max="16384" width="11.42578125" style="23"/>
  </cols>
  <sheetData>
    <row r="1" spans="1:14" s="6" customFormat="1" ht="17.25" customHeight="1" x14ac:dyDescent="0.25">
      <c r="A1" s="1" t="str">
        <f>Daten!B2</f>
        <v>IFK KATA WORLD CUP 2021</v>
      </c>
      <c r="B1" s="1"/>
      <c r="C1" s="2"/>
      <c r="D1" s="2"/>
      <c r="E1" s="3"/>
      <c r="F1" s="4"/>
      <c r="G1" s="5"/>
      <c r="H1" s="3"/>
    </row>
    <row r="2" spans="1:14" s="6" customFormat="1" ht="6" customHeight="1" x14ac:dyDescent="0.25">
      <c r="A2" s="1"/>
      <c r="B2" s="1"/>
      <c r="C2" s="7"/>
      <c r="D2" s="7"/>
      <c r="E2" s="3"/>
      <c r="F2" s="4"/>
      <c r="G2" s="5"/>
      <c r="H2" s="3"/>
    </row>
    <row r="3" spans="1:14" s="8" customFormat="1" ht="18" customHeight="1" x14ac:dyDescent="0.2">
      <c r="A3" s="37" t="s">
        <v>28</v>
      </c>
      <c r="B3" s="38" t="str">
        <f ca="1">MID(CELL("Dateiname",$A$1),FIND("]",CELL("Dateiname",$A$1))+1,31)</f>
        <v>ADULT CATEGORIES</v>
      </c>
      <c r="C3" s="19"/>
      <c r="H3" s="9"/>
      <c r="I3" s="10"/>
    </row>
    <row r="4" spans="1:14" s="8" customFormat="1" ht="14.25" customHeight="1" x14ac:dyDescent="0.2">
      <c r="A4" s="11" t="s">
        <v>5</v>
      </c>
      <c r="B4" s="12" t="str">
        <f>Daten!B9</f>
        <v>YOUR COUNTRY</v>
      </c>
      <c r="C4" s="13"/>
      <c r="D4" s="12"/>
      <c r="E4" s="14"/>
      <c r="F4" s="12"/>
      <c r="H4" s="9"/>
      <c r="I4" s="10"/>
    </row>
    <row r="5" spans="1:14" s="8" customFormat="1" ht="14.25" customHeight="1" x14ac:dyDescent="0.2">
      <c r="A5" s="11" t="s">
        <v>11</v>
      </c>
      <c r="B5" s="36" t="s">
        <v>8</v>
      </c>
      <c r="C5" s="15"/>
      <c r="D5" s="15"/>
      <c r="E5" s="9"/>
      <c r="F5" s="16"/>
      <c r="G5" s="17"/>
      <c r="H5" s="18"/>
    </row>
    <row r="6" spans="1:14" s="8" customFormat="1" ht="14.25" customHeight="1" x14ac:dyDescent="0.2">
      <c r="A6" s="11" t="s">
        <v>12</v>
      </c>
      <c r="B6" s="11" t="str">
        <f>Daten!B5</f>
        <v>Saturday 14th of August 2021</v>
      </c>
      <c r="C6" s="19"/>
      <c r="D6" s="19"/>
      <c r="E6" s="9"/>
      <c r="F6" s="16"/>
      <c r="H6" s="18"/>
    </row>
    <row r="7" spans="1:14" s="8" customFormat="1" ht="12" customHeight="1" x14ac:dyDescent="0.2">
      <c r="A7" s="11"/>
      <c r="B7" s="11"/>
      <c r="C7" s="19"/>
      <c r="D7" s="19"/>
      <c r="E7" s="9"/>
      <c r="F7" s="16"/>
      <c r="H7" s="18"/>
    </row>
    <row r="8" spans="1:14" ht="18" customHeight="1" x14ac:dyDescent="0.2">
      <c r="A8" s="38" t="s">
        <v>27</v>
      </c>
      <c r="B8" s="59"/>
      <c r="C8" s="20"/>
      <c r="D8" s="20"/>
      <c r="E8" s="21"/>
      <c r="F8" s="22"/>
      <c r="G8" s="20"/>
      <c r="H8" s="22"/>
      <c r="J8" s="8"/>
      <c r="K8" s="8"/>
      <c r="L8" s="8"/>
      <c r="M8" s="8"/>
      <c r="N8" s="8"/>
    </row>
    <row r="9" spans="1:14" s="27" customFormat="1" ht="40.5" customHeight="1" x14ac:dyDescent="0.2">
      <c r="A9" s="24" t="s">
        <v>13</v>
      </c>
      <c r="B9" s="24" t="s">
        <v>45</v>
      </c>
      <c r="C9" s="25" t="s">
        <v>21</v>
      </c>
      <c r="D9" s="25" t="s">
        <v>19</v>
      </c>
      <c r="E9" s="26" t="s">
        <v>18</v>
      </c>
      <c r="F9" s="25" t="s">
        <v>17</v>
      </c>
      <c r="G9" s="25" t="s">
        <v>16</v>
      </c>
      <c r="H9" s="20"/>
      <c r="J9" s="8"/>
      <c r="K9" s="8"/>
      <c r="L9" s="8"/>
      <c r="M9" s="8"/>
      <c r="N9" s="8"/>
    </row>
    <row r="10" spans="1:14" s="27" customFormat="1" ht="15.75" customHeight="1" x14ac:dyDescent="0.2">
      <c r="A10" s="31" t="s">
        <v>13</v>
      </c>
      <c r="B10" s="31" t="s">
        <v>45</v>
      </c>
      <c r="C10" s="28" t="str">
        <f>$B$4</f>
        <v>YOUR COUNTRY</v>
      </c>
      <c r="D10" s="32" t="s">
        <v>14</v>
      </c>
      <c r="E10" s="33">
        <v>111111</v>
      </c>
      <c r="F10" s="34">
        <v>37518</v>
      </c>
      <c r="G10" s="29">
        <f>DATEDIF(F10,Daten!$B$4,"y")</f>
        <v>18</v>
      </c>
      <c r="H10" s="20"/>
      <c r="J10" s="8"/>
      <c r="K10" s="8"/>
      <c r="L10" s="8"/>
      <c r="M10" s="8"/>
      <c r="N10" s="8"/>
    </row>
    <row r="11" spans="1:14" s="27" customFormat="1" ht="16.5" customHeight="1" x14ac:dyDescent="0.2">
      <c r="A11" s="31" t="s">
        <v>13</v>
      </c>
      <c r="B11" s="31" t="s">
        <v>45</v>
      </c>
      <c r="C11" s="28" t="str">
        <f t="shared" ref="C11:C13" si="0">$B$4</f>
        <v>YOUR COUNTRY</v>
      </c>
      <c r="D11" s="32" t="s">
        <v>15</v>
      </c>
      <c r="E11" s="33"/>
      <c r="F11" s="34">
        <v>37518</v>
      </c>
      <c r="G11" s="29">
        <f>DATEDIF(F11,Daten!$B$4,"y")</f>
        <v>18</v>
      </c>
      <c r="H11" s="20"/>
      <c r="J11" s="8"/>
      <c r="K11" s="8"/>
      <c r="L11" s="8"/>
      <c r="M11" s="8"/>
      <c r="N11" s="8"/>
    </row>
    <row r="12" spans="1:14" s="27" customFormat="1" ht="15.75" customHeight="1" x14ac:dyDescent="0.2">
      <c r="A12" s="31" t="s">
        <v>13</v>
      </c>
      <c r="B12" s="31" t="s">
        <v>45</v>
      </c>
      <c r="C12" s="28" t="str">
        <f t="shared" si="0"/>
        <v>YOUR COUNTRY</v>
      </c>
      <c r="D12" s="32"/>
      <c r="E12" s="33"/>
      <c r="F12" s="34">
        <v>37518</v>
      </c>
      <c r="G12" s="29">
        <f>DATEDIF(F12,Daten!$B$4,"y")</f>
        <v>18</v>
      </c>
      <c r="H12" s="20"/>
      <c r="J12" s="8"/>
      <c r="K12" s="8"/>
      <c r="L12" s="8"/>
      <c r="M12" s="8"/>
      <c r="N12" s="8"/>
    </row>
    <row r="13" spans="1:14" ht="15.75" customHeight="1" x14ac:dyDescent="0.2">
      <c r="A13" s="31" t="s">
        <v>13</v>
      </c>
      <c r="B13" s="31" t="s">
        <v>45</v>
      </c>
      <c r="C13" s="28" t="str">
        <f t="shared" si="0"/>
        <v>YOUR COUNTRY</v>
      </c>
      <c r="D13" s="32"/>
      <c r="E13" s="33"/>
      <c r="F13" s="34">
        <v>37518</v>
      </c>
      <c r="G13" s="29">
        <f>DATEDIF(F13,Daten!$B$4,"y")</f>
        <v>18</v>
      </c>
      <c r="H13" s="22"/>
      <c r="J13" s="8"/>
      <c r="K13" s="8"/>
      <c r="L13" s="8"/>
      <c r="M13" s="8"/>
      <c r="N13" s="8"/>
    </row>
    <row r="14" spans="1:14" s="8" customFormat="1" ht="30" customHeight="1" x14ac:dyDescent="0.2">
      <c r="A14" s="11"/>
      <c r="B14" s="11"/>
      <c r="C14" s="19"/>
      <c r="D14" s="19"/>
      <c r="E14" s="9"/>
      <c r="F14" s="16"/>
      <c r="H14" s="18"/>
    </row>
    <row r="15" spans="1:14" ht="18" customHeight="1" x14ac:dyDescent="0.2">
      <c r="A15" s="38" t="s">
        <v>26</v>
      </c>
      <c r="B15" s="59"/>
      <c r="C15" s="20"/>
      <c r="D15" s="20"/>
      <c r="E15" s="21"/>
      <c r="F15" s="22"/>
      <c r="G15" s="20"/>
      <c r="H15" s="22"/>
      <c r="J15" s="8"/>
      <c r="K15" s="8"/>
      <c r="L15" s="8"/>
      <c r="M15" s="8"/>
      <c r="N15" s="8"/>
    </row>
    <row r="16" spans="1:14" s="27" customFormat="1" ht="40.5" customHeight="1" x14ac:dyDescent="0.2">
      <c r="A16" s="24" t="s">
        <v>13</v>
      </c>
      <c r="B16" s="24" t="s">
        <v>45</v>
      </c>
      <c r="C16" s="25" t="s">
        <v>21</v>
      </c>
      <c r="D16" s="25" t="s">
        <v>19</v>
      </c>
      <c r="E16" s="26" t="s">
        <v>18</v>
      </c>
      <c r="F16" s="25" t="s">
        <v>17</v>
      </c>
      <c r="G16" s="25" t="s">
        <v>16</v>
      </c>
      <c r="H16" s="20"/>
      <c r="J16" s="8"/>
      <c r="K16" s="8"/>
      <c r="L16" s="8"/>
      <c r="M16" s="8"/>
      <c r="N16" s="8"/>
    </row>
    <row r="17" spans="1:14" s="27" customFormat="1" ht="15.75" customHeight="1" x14ac:dyDescent="0.2">
      <c r="A17" s="31" t="s">
        <v>13</v>
      </c>
      <c r="B17" s="31" t="s">
        <v>45</v>
      </c>
      <c r="C17" s="28" t="str">
        <f>$B$4</f>
        <v>YOUR COUNTRY</v>
      </c>
      <c r="D17" s="32" t="s">
        <v>14</v>
      </c>
      <c r="E17" s="33">
        <v>111111</v>
      </c>
      <c r="F17" s="34">
        <v>37518</v>
      </c>
      <c r="G17" s="29">
        <f>DATEDIF(F17,Daten!$B$4,"y")</f>
        <v>18</v>
      </c>
      <c r="H17" s="20"/>
      <c r="J17" s="8"/>
      <c r="K17" s="8"/>
      <c r="L17" s="8"/>
      <c r="M17" s="8"/>
      <c r="N17" s="8"/>
    </row>
    <row r="18" spans="1:14" s="27" customFormat="1" ht="16.5" customHeight="1" x14ac:dyDescent="0.2">
      <c r="A18" s="31" t="s">
        <v>13</v>
      </c>
      <c r="B18" s="31" t="s">
        <v>45</v>
      </c>
      <c r="C18" s="28" t="str">
        <f t="shared" ref="C18:C20" si="1">$B$4</f>
        <v>YOUR COUNTRY</v>
      </c>
      <c r="D18" s="32" t="s">
        <v>15</v>
      </c>
      <c r="E18" s="33"/>
      <c r="F18" s="34">
        <v>37518</v>
      </c>
      <c r="G18" s="29">
        <f>DATEDIF(F18,Daten!$B$4,"y")</f>
        <v>18</v>
      </c>
      <c r="H18" s="20"/>
      <c r="J18" s="8"/>
      <c r="K18" s="8"/>
      <c r="L18" s="8"/>
      <c r="M18" s="8"/>
      <c r="N18" s="8"/>
    </row>
    <row r="19" spans="1:14" s="27" customFormat="1" ht="15.75" customHeight="1" x14ac:dyDescent="0.2">
      <c r="A19" s="31" t="s">
        <v>13</v>
      </c>
      <c r="B19" s="31" t="s">
        <v>45</v>
      </c>
      <c r="C19" s="28" t="str">
        <f t="shared" si="1"/>
        <v>YOUR COUNTRY</v>
      </c>
      <c r="D19" s="32"/>
      <c r="E19" s="33"/>
      <c r="F19" s="34">
        <v>37518</v>
      </c>
      <c r="G19" s="29">
        <f>DATEDIF(F19,Daten!$B$4,"y")</f>
        <v>18</v>
      </c>
      <c r="H19" s="20"/>
      <c r="J19" s="8"/>
      <c r="K19" s="8"/>
      <c r="L19" s="8"/>
      <c r="M19" s="8"/>
      <c r="N19" s="8"/>
    </row>
    <row r="20" spans="1:14" ht="15.75" customHeight="1" x14ac:dyDescent="0.2">
      <c r="A20" s="31" t="s">
        <v>13</v>
      </c>
      <c r="B20" s="31" t="s">
        <v>45</v>
      </c>
      <c r="C20" s="28" t="str">
        <f t="shared" si="1"/>
        <v>YOUR COUNTRY</v>
      </c>
      <c r="D20" s="32"/>
      <c r="E20" s="33"/>
      <c r="F20" s="34">
        <v>37518</v>
      </c>
      <c r="G20" s="29">
        <f>DATEDIF(F20,Daten!$B$4,"y")</f>
        <v>18</v>
      </c>
      <c r="H20" s="22"/>
      <c r="J20" s="8"/>
      <c r="K20" s="8"/>
      <c r="L20" s="8"/>
      <c r="M20" s="8"/>
      <c r="N20" s="8"/>
    </row>
    <row r="21" spans="1:14" s="8" customFormat="1" ht="30" customHeight="1" x14ac:dyDescent="0.2">
      <c r="A21" s="11"/>
      <c r="B21" s="11"/>
      <c r="C21" s="19"/>
      <c r="D21" s="19"/>
      <c r="E21" s="9"/>
      <c r="F21" s="16"/>
      <c r="H21" s="18"/>
    </row>
    <row r="22" spans="1:14" ht="18" customHeight="1" x14ac:dyDescent="0.2">
      <c r="A22" s="38" t="s">
        <v>25</v>
      </c>
      <c r="B22" s="59"/>
      <c r="C22" s="20"/>
      <c r="H22" s="22"/>
      <c r="J22" s="8"/>
      <c r="K22" s="8"/>
      <c r="L22" s="8"/>
      <c r="M22" s="8"/>
      <c r="N22" s="8"/>
    </row>
    <row r="23" spans="1:14" s="27" customFormat="1" ht="40.5" customHeight="1" x14ac:dyDescent="0.2">
      <c r="A23" s="24" t="s">
        <v>49</v>
      </c>
      <c r="B23" s="24" t="s">
        <v>20</v>
      </c>
      <c r="C23" s="25" t="s">
        <v>21</v>
      </c>
      <c r="D23" s="23"/>
      <c r="E23" s="23"/>
      <c r="F23" s="23"/>
      <c r="G23" s="23"/>
      <c r="H23" s="20"/>
      <c r="J23" s="8"/>
      <c r="K23" s="8"/>
      <c r="L23" s="8"/>
      <c r="M23" s="8"/>
      <c r="N23" s="8"/>
    </row>
    <row r="24" spans="1:14" s="27" customFormat="1" ht="15.75" customHeight="1" x14ac:dyDescent="0.2">
      <c r="A24" s="31" t="s">
        <v>49</v>
      </c>
      <c r="B24" s="31" t="s">
        <v>24</v>
      </c>
      <c r="C24" s="28" t="str">
        <f>$B$4</f>
        <v>YOUR COUNTRY</v>
      </c>
      <c r="D24" s="23"/>
      <c r="E24" s="23"/>
      <c r="F24" s="23"/>
      <c r="G24" s="23"/>
      <c r="H24" s="20"/>
      <c r="J24" s="8"/>
      <c r="K24" s="8"/>
      <c r="L24" s="8"/>
      <c r="M24" s="8"/>
      <c r="N24" s="8"/>
    </row>
    <row r="25" spans="1:14" s="27" customFormat="1" ht="16.5" customHeight="1" x14ac:dyDescent="0.2">
      <c r="A25" s="31" t="s">
        <v>49</v>
      </c>
      <c r="B25" s="31" t="s">
        <v>24</v>
      </c>
      <c r="C25" s="28" t="str">
        <f t="shared" ref="C25" si="2">$B$4</f>
        <v>YOUR COUNTRY</v>
      </c>
      <c r="D25" s="23"/>
      <c r="E25" s="23"/>
      <c r="F25" s="23"/>
      <c r="G25" s="23"/>
      <c r="H25" s="20"/>
      <c r="J25" s="8"/>
      <c r="K25" s="8"/>
      <c r="L25" s="8"/>
      <c r="M25" s="8"/>
      <c r="N25" s="8"/>
    </row>
    <row r="105" spans="1:7" x14ac:dyDescent="0.2">
      <c r="A105" s="30"/>
      <c r="B105" s="30"/>
      <c r="G105" s="30"/>
    </row>
    <row r="106" spans="1:7" x14ac:dyDescent="0.2">
      <c r="A106" s="67"/>
      <c r="B106" s="67"/>
      <c r="C106" s="67"/>
      <c r="D106" s="67"/>
      <c r="E106" s="67"/>
      <c r="F106" s="67"/>
      <c r="G106" s="67"/>
    </row>
    <row r="107" spans="1:7" x14ac:dyDescent="0.2">
      <c r="A107" s="30" t="s">
        <v>0</v>
      </c>
      <c r="B107" s="30"/>
      <c r="G107" s="30"/>
    </row>
  </sheetData>
  <sheetProtection algorithmName="SHA-512" hashValue="u8HsS4ToCkpPBlLXDpVL28+Rdtz5um+uLHuvv2NJ0zzpEhbDP39TZMzzgHtSxz004XCA2TifDumQz1cHqlgNPQ==" saltValue="9uN2j7Fo64G41FBp1+z0yw==" spinCount="100000" sheet="1" selectLockedCells="1"/>
  <mergeCells count="1">
    <mergeCell ref="A106:G106"/>
  </mergeCells>
  <hyperlinks>
    <hyperlink ref="B5" r:id="rId1"/>
  </hyperlinks>
  <pageMargins left="0.78740157480314965" right="0.59055118110236227" top="0.59055118110236227" bottom="0.98425196850393704" header="0.51181102362204722" footer="0.51181102362204722"/>
  <pageSetup paperSize="9" scale="98" orientation="landscape" cellComments="asDisplayed" r:id="rId2"/>
  <headerFooter alignWithMargins="0">
    <oddFooter>&amp;L&amp;"Tahoma,Standard"&amp;8Shihan Anton Gansner
&amp;F&amp;R&amp;"Tahoma,Standard"&amp;8&amp;A
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119"/>
  <sheetViews>
    <sheetView zoomScale="115" zoomScaleNormal="115" workbookViewId="0">
      <selection activeCell="G9" sqref="G9"/>
    </sheetView>
  </sheetViews>
  <sheetFormatPr baseColWidth="10" defaultRowHeight="12.75" x14ac:dyDescent="0.2"/>
  <cols>
    <col min="1" max="1" width="20" style="23" customWidth="1"/>
    <col min="2" max="2" width="25" style="23" customWidth="1"/>
    <col min="3" max="3" width="8.28515625" style="23" customWidth="1"/>
    <col min="4" max="4" width="16.85546875" style="23" customWidth="1"/>
    <col min="5" max="5" width="25.140625" style="23" customWidth="1"/>
    <col min="6" max="6" width="23.5703125" style="23" customWidth="1"/>
    <col min="7" max="7" width="29.7109375" style="23" customWidth="1"/>
    <col min="8" max="8" width="2.42578125" style="23" customWidth="1"/>
    <col min="9" max="16384" width="11.42578125" style="23"/>
  </cols>
  <sheetData>
    <row r="1" spans="1:10" s="6" customFormat="1" ht="17.25" customHeight="1" x14ac:dyDescent="0.25">
      <c r="A1" s="60" t="str">
        <f>Daten!B2</f>
        <v>IFK KATA WORLD CUP 2021</v>
      </c>
      <c r="B1" s="2"/>
      <c r="C1" s="2"/>
      <c r="D1" s="5"/>
      <c r="E1" s="5"/>
      <c r="F1" s="5"/>
      <c r="G1" s="5"/>
      <c r="H1" s="3"/>
    </row>
    <row r="2" spans="1:10" s="6" customFormat="1" ht="6" customHeight="1" x14ac:dyDescent="0.25">
      <c r="A2" s="1"/>
      <c r="B2" s="2"/>
      <c r="C2" s="2"/>
      <c r="D2" s="5"/>
      <c r="E2" s="5"/>
      <c r="F2" s="5"/>
      <c r="G2" s="5"/>
      <c r="H2" s="3"/>
    </row>
    <row r="3" spans="1:10" s="8" customFormat="1" ht="18" customHeight="1" x14ac:dyDescent="0.2">
      <c r="A3" s="61" t="s">
        <v>35</v>
      </c>
      <c r="B3" s="62" t="str">
        <f ca="1">MID(CELL("Dateiname",$A$1),FIND("]",CELL("Dateiname",$A$1))+1,31)</f>
        <v>JUDGES</v>
      </c>
      <c r="C3" s="35"/>
      <c r="D3" s="35"/>
      <c r="E3" s="35"/>
      <c r="F3" s="35"/>
      <c r="G3" s="35"/>
      <c r="H3" s="18"/>
    </row>
    <row r="4" spans="1:10" s="8" customFormat="1" ht="14.25" customHeight="1" x14ac:dyDescent="0.2">
      <c r="A4" s="11" t="s">
        <v>5</v>
      </c>
      <c r="B4" s="12" t="str">
        <f>Daten!B9</f>
        <v>YOUR COUNTRY</v>
      </c>
      <c r="C4" s="13"/>
      <c r="H4" s="18"/>
    </row>
    <row r="5" spans="1:10" s="8" customFormat="1" ht="14.25" customHeight="1" x14ac:dyDescent="0.2">
      <c r="A5" s="11" t="s">
        <v>11</v>
      </c>
      <c r="B5" s="36" t="s">
        <v>8</v>
      </c>
      <c r="C5" s="13"/>
      <c r="H5" s="18"/>
    </row>
    <row r="6" spans="1:10" ht="6" customHeight="1" x14ac:dyDescent="0.2">
      <c r="A6" s="20"/>
      <c r="B6" s="20"/>
      <c r="C6" s="20"/>
      <c r="D6" s="20"/>
      <c r="E6" s="8"/>
      <c r="F6" s="8"/>
      <c r="G6" s="8"/>
      <c r="H6" s="22"/>
    </row>
    <row r="7" spans="1:10" s="27" customFormat="1" ht="29.25" customHeight="1" x14ac:dyDescent="0.2">
      <c r="A7" s="24" t="s">
        <v>38</v>
      </c>
      <c r="B7" s="24" t="s">
        <v>46</v>
      </c>
      <c r="C7" s="25" t="s">
        <v>36</v>
      </c>
      <c r="D7" s="24" t="s">
        <v>4</v>
      </c>
      <c r="E7" s="25" t="s">
        <v>39</v>
      </c>
      <c r="F7" s="26" t="s">
        <v>18</v>
      </c>
      <c r="G7" s="63" t="s">
        <v>37</v>
      </c>
      <c r="H7" s="20"/>
      <c r="J7" s="50"/>
    </row>
    <row r="8" spans="1:10" s="27" customFormat="1" ht="15.75" customHeight="1" x14ac:dyDescent="0.2">
      <c r="A8" s="31" t="s">
        <v>2</v>
      </c>
      <c r="B8" s="31" t="s">
        <v>47</v>
      </c>
      <c r="C8" s="32" t="s">
        <v>3</v>
      </c>
      <c r="D8" s="28" t="str">
        <f t="shared" ref="D8:D9" si="0">$B$4</f>
        <v>YOUR COUNTRY</v>
      </c>
      <c r="E8" s="65" t="s">
        <v>43</v>
      </c>
      <c r="F8" s="33">
        <v>111111</v>
      </c>
      <c r="G8" s="66"/>
      <c r="H8" s="20"/>
      <c r="J8" s="50"/>
    </row>
    <row r="9" spans="1:10" s="27" customFormat="1" ht="16.5" customHeight="1" x14ac:dyDescent="0.2">
      <c r="A9" s="31" t="s">
        <v>53</v>
      </c>
      <c r="B9" s="31" t="s">
        <v>47</v>
      </c>
      <c r="C9" s="32" t="s">
        <v>48</v>
      </c>
      <c r="D9" s="28" t="str">
        <f t="shared" si="0"/>
        <v>YOUR COUNTRY</v>
      </c>
      <c r="E9" s="66" t="s">
        <v>42</v>
      </c>
      <c r="F9" s="33">
        <v>111111</v>
      </c>
      <c r="G9" s="66"/>
      <c r="H9" s="20"/>
      <c r="J9" s="50"/>
    </row>
    <row r="10" spans="1:10" ht="13.5" thickBot="1" x14ac:dyDescent="0.25"/>
    <row r="11" spans="1:10" ht="70.5" customHeight="1" thickBot="1" x14ac:dyDescent="0.25">
      <c r="A11" s="71" t="s">
        <v>44</v>
      </c>
      <c r="B11" s="72"/>
      <c r="C11" s="72"/>
      <c r="D11" s="72"/>
      <c r="E11" s="72"/>
      <c r="F11" s="72"/>
      <c r="G11" s="73"/>
    </row>
    <row r="12" spans="1:10" ht="5.25" customHeight="1" x14ac:dyDescent="0.2">
      <c r="A12" s="54"/>
    </row>
    <row r="117" spans="1:7" x14ac:dyDescent="0.2">
      <c r="A117" s="30"/>
      <c r="D117" s="30"/>
      <c r="E117" s="30"/>
      <c r="F117" s="30"/>
      <c r="G117" s="30"/>
    </row>
    <row r="118" spans="1:7" x14ac:dyDescent="0.2">
      <c r="A118" s="67"/>
      <c r="B118" s="67"/>
      <c r="C118" s="67"/>
      <c r="D118" s="67"/>
      <c r="E118" s="67"/>
      <c r="F118" s="64"/>
      <c r="G118" s="64"/>
    </row>
    <row r="119" spans="1:7" x14ac:dyDescent="0.2">
      <c r="A119" s="30" t="s">
        <v>0</v>
      </c>
      <c r="D119" s="30"/>
      <c r="E119" s="30"/>
      <c r="F119" s="30"/>
      <c r="G119" s="30"/>
    </row>
  </sheetData>
  <sheetProtection algorithmName="SHA-512" hashValue="xzTaQbm1fU1Q9zgy5XlxeBaMqgi94/6n33se77X1FKr/wExIXxWwgEZksZUWuovsK2xlYDrSGnBMX0q4UW8u5Q==" saltValue="5pM/1OU6CKnavNG0yGAzqQ==" spinCount="100000" sheet="1" objects="1" scenarios="1" selectLockedCells="1"/>
  <mergeCells count="2">
    <mergeCell ref="A118:E118"/>
    <mergeCell ref="A11:G11"/>
  </mergeCells>
  <hyperlinks>
    <hyperlink ref="B5" r:id="rId1"/>
  </hyperlinks>
  <pageMargins left="0.78740157480314965" right="0.59055118110236227" top="0.59055118110236227" bottom="0.98425196850393704" header="0.51181102362204722" footer="0.51181102362204722"/>
  <pageSetup paperSize="9" scale="90" orientation="landscape" cellComments="asDisplayed" r:id="rId2"/>
  <headerFooter alignWithMargins="0">
    <oddFooter>&amp;L&amp;"Tahoma,Standard"&amp;8Shihan Anton Gansner
&amp;F&amp;R&amp;"Tahoma,Standard"&amp;8&amp;A
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Daten</vt:lpstr>
      <vt:lpstr>JUNIORS CATEGORIES</vt:lpstr>
      <vt:lpstr>ADULT CATEGORIES</vt:lpstr>
      <vt:lpstr>JUDGES</vt:lpstr>
      <vt:lpstr>'ADULT CATEGORIES'!Druckbereich</vt:lpstr>
      <vt:lpstr>Daten!Druckbereich</vt:lpstr>
      <vt:lpstr>JUDGES!Druckbereich</vt:lpstr>
      <vt:lpstr>'JUNIORS CATEGORIES'!Druckbereich</vt:lpstr>
    </vt:vector>
  </TitlesOfParts>
  <Company>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IFK Kata World Cup</dc:title>
  <dc:creator>Shihan Toni Gansner</dc:creator>
  <cp:lastModifiedBy>Gansner, Anton</cp:lastModifiedBy>
  <cp:lastPrinted>2020-02-05T11:56:39Z</cp:lastPrinted>
  <dcterms:created xsi:type="dcterms:W3CDTF">2010-03-10T14:02:04Z</dcterms:created>
  <dcterms:modified xsi:type="dcterms:W3CDTF">2021-05-31T06:39:53Z</dcterms:modified>
</cp:coreProperties>
</file>